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Mallimetalli Oy" sheetId="1" r:id="rId1"/>
    <sheet name="Tunnusluvut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<sst xmlns="http://schemas.openxmlformats.org/spreadsheetml/2006/main" count="99" uniqueCount="96">
  <si>
    <t>TULOSLASKELMA</t>
  </si>
  <si>
    <t>1.1.2002-
31.12.2002</t>
  </si>
  <si>
    <t>1.1.2001-
31.12.2001</t>
  </si>
  <si>
    <t>LIIKEVAIHTO</t>
  </si>
  <si>
    <t>Valmiiden ja kesk.er. tuotteiden varastojen muutos</t>
  </si>
  <si>
    <t>Liiketoiminnan muut tuotot</t>
  </si>
  <si>
    <t>Materiaalit ja palvelut</t>
  </si>
  <si>
    <t xml:space="preserve">   Aineet tarvikkeet ja tavarat</t>
  </si>
  <si>
    <t xml:space="preserve">      Ostot tilikauden aikana</t>
  </si>
  <si>
    <t xml:space="preserve">      Varastojen muutos (lisäystä)</t>
  </si>
  <si>
    <t xml:space="preserve">   Ulkopuoliset palvelut</t>
  </si>
  <si>
    <t>Henkilöstökulut</t>
  </si>
  <si>
    <t xml:space="preserve">   Palkat ja palkkiot</t>
  </si>
  <si>
    <t xml:space="preserve">   Henkilösivukulut</t>
  </si>
  <si>
    <t xml:space="preserve">      Eläkekulut</t>
  </si>
  <si>
    <t xml:space="preserve">      Muut henkilösivukulut</t>
  </si>
  <si>
    <t>Poistot ja arvonalentumiset</t>
  </si>
  <si>
    <t xml:space="preserve">   Suunnitelman mukaiset poistot</t>
  </si>
  <si>
    <t>Liiketoiminnan muut kulut</t>
  </si>
  <si>
    <t>LIIKEVOITTO/TAPPIO</t>
  </si>
  <si>
    <t>Rahoitustuotot ja -kulut</t>
  </si>
  <si>
    <t>Tuotot muista pysyvien vastaavien sijoituksista</t>
  </si>
  <si>
    <t>Muut korko- ja rahoitustuotot</t>
  </si>
  <si>
    <t>Korkokulut ja muut rahoituskulut</t>
  </si>
  <si>
    <t>VOITTO/TAPPIO ENNEN SATUNNAISISA ERIÄ</t>
  </si>
  <si>
    <t>Satunnaiset erät</t>
  </si>
  <si>
    <t xml:space="preserve">   Satunnaiset tuotot</t>
  </si>
  <si>
    <t xml:space="preserve">   Satunnaiset kulut</t>
  </si>
  <si>
    <t>VOITTO/TAPPIO ENNEN TILINPÄÄTÖSSIIRTOJA JA VEROJA</t>
  </si>
  <si>
    <t>Tilinpäätössiirrot</t>
  </si>
  <si>
    <t xml:space="preserve">   Poistoeron muutos</t>
  </si>
  <si>
    <t xml:space="preserve">   Vapaaehtoisten varausten muutos</t>
  </si>
  <si>
    <t>TILIKAUDEN VOITTO (TAPPIO)</t>
  </si>
  <si>
    <t>TASEEN VASTAAVAA</t>
  </si>
  <si>
    <t>PYSYVÄT VASTAAVAT</t>
  </si>
  <si>
    <t>Aineelliset hyödykkeet</t>
  </si>
  <si>
    <t xml:space="preserve">   Maa- ja vesialueet</t>
  </si>
  <si>
    <t xml:space="preserve">   Rakennukset ja rakennelmat</t>
  </si>
  <si>
    <t xml:space="preserve">   Koneet ja kalusto</t>
  </si>
  <si>
    <t>VAIHTUVAT VASTAAVAT</t>
  </si>
  <si>
    <t>Vaihto-omaisuus</t>
  </si>
  <si>
    <t xml:space="preserve">   Aineet ja tarvikkeet</t>
  </si>
  <si>
    <t xml:space="preserve">   Keskeneräiset tuotteet</t>
  </si>
  <si>
    <t xml:space="preserve">   Valmiit tuotteet/tavarat</t>
  </si>
  <si>
    <t xml:space="preserve">   Ennakkomaksut</t>
  </si>
  <si>
    <t>Saamiset</t>
  </si>
  <si>
    <t xml:space="preserve">   Myyntisaamiset</t>
  </si>
  <si>
    <t xml:space="preserve">   Lainasaamiset</t>
  </si>
  <si>
    <t xml:space="preserve">   Muut saamiset</t>
  </si>
  <si>
    <t xml:space="preserve">   Siirtosaamiset</t>
  </si>
  <si>
    <t>Rahoitusarvopaperit</t>
  </si>
  <si>
    <t xml:space="preserve">   Muut osakkeet ja osuudet</t>
  </si>
  <si>
    <t>Rahat ja pankkisaamiset</t>
  </si>
  <si>
    <t>VASTAAVAA YHTEENSÄ</t>
  </si>
  <si>
    <t>TASEEN VASTATTAVAA</t>
  </si>
  <si>
    <t>OMA PÄÄOMA</t>
  </si>
  <si>
    <t>Osake-, osuus-, tmv. pääoma</t>
  </si>
  <si>
    <t>Arvonkorotusrahasto</t>
  </si>
  <si>
    <t>Muut rahastot</t>
  </si>
  <si>
    <t>Edellisten tilikausien voitto (tappio)</t>
  </si>
  <si>
    <t>Tilikauden voitto (tappio)</t>
  </si>
  <si>
    <t>TILINPÄÄTÖSSIIRTOJEN KERTYMÄ</t>
  </si>
  <si>
    <t xml:space="preserve">   Poistoero</t>
  </si>
  <si>
    <t xml:space="preserve">   Vapaaehtoiset varaukset</t>
  </si>
  <si>
    <t>VIERAS PÄÄOMA</t>
  </si>
  <si>
    <t>Pitkäaikainen</t>
  </si>
  <si>
    <t xml:space="preserve">   Lainat rahoituslaitoksilta</t>
  </si>
  <si>
    <t xml:space="preserve">   Ostovelat</t>
  </si>
  <si>
    <t>Lyhytaikainen</t>
  </si>
  <si>
    <t xml:space="preserve">   Eläkelainat</t>
  </si>
  <si>
    <t xml:space="preserve">   Saadut ennakot</t>
  </si>
  <si>
    <t xml:space="preserve">   Rahoitusvekselit</t>
  </si>
  <si>
    <t xml:space="preserve">   Muut velat</t>
  </si>
  <si>
    <t xml:space="preserve">   Siirtovelat</t>
  </si>
  <si>
    <t>VASTATTAVAA YHTEENSÄ</t>
  </si>
  <si>
    <t>TUNNUSLUVUT</t>
  </si>
  <si>
    <t>MYYNTIKATE-%</t>
  </si>
  <si>
    <t>KÄYTTÖKATE-%</t>
  </si>
  <si>
    <t>LIIKETULOS-%</t>
  </si>
  <si>
    <t>RAHOITUSTULOS-%</t>
  </si>
  <si>
    <t>KOK.PÄÄOMANTUOTTO-%</t>
  </si>
  <si>
    <t>SIJOITEUN PÄÄOM.T-%</t>
  </si>
  <si>
    <t>OMAN PÄÄOMAN T-%</t>
  </si>
  <si>
    <t>QUICK</t>
  </si>
  <si>
    <t>CURRENT</t>
  </si>
  <si>
    <t>OMAVARAISUUSASTE</t>
  </si>
  <si>
    <t>VELKAANTUMISASTE</t>
  </si>
  <si>
    <t>GEARING</t>
  </si>
  <si>
    <t>KÄYTTÖPÄÄOMA</t>
  </si>
  <si>
    <t>KÄYTTÖPÄÄOMA-%</t>
  </si>
  <si>
    <t>MYSAT KA</t>
  </si>
  <si>
    <t>VAIHTO-OM. KA</t>
  </si>
  <si>
    <t>OSTOVELKOJEN KA</t>
  </si>
  <si>
    <t>LIIKEVAIHDON MUUTOS-%</t>
  </si>
  <si>
    <t>LIIKEVAIHTO/HLÖ</t>
  </si>
  <si>
    <t>MALLIMETALLI OY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</si>
</sst>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3" fontId="1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1">
      <selection activeCell="A2" sqref="A2"/>
    </sheetView>
  </sheetViews>
  <sheetFormatPr defaultColWidth="9.140625" defaultRowHeight="12.75"/>
  <cols>
    <col min="1" max="1" width="54.28125" style="4" customWidth="1"/>
    <col min="2" max="2" width="12.421875" style="6" customWidth="1"/>
    <col min="3" max="3" width="4.421875" style="3" customWidth="1"/>
    <col min="4" max="4" width="12.7109375" style="6" customWidth="1"/>
    <col min="5" max="16384" width="9.140625" style="4" customWidth="1"/>
  </cols>
  <sheetData>
    <row r="1" ht="18">
      <c r="A1" s="19" t="s">
        <v>95</v>
      </c>
    </row>
    <row r="2" spans="1:4" ht="35.25" customHeight="1">
      <c r="A2" s="1" t="s">
        <v>0</v>
      </c>
      <c r="B2" s="2" t="s">
        <v>1</v>
      </c>
      <c r="D2" s="2" t="s">
        <v>2</v>
      </c>
    </row>
    <row r="3" ht="15">
      <c r="A3" s="5"/>
    </row>
    <row r="4" spans="1:4" ht="15">
      <c r="A4" s="5" t="s">
        <v>3</v>
      </c>
      <c r="B4" s="6">
        <v>17500</v>
      </c>
      <c r="D4" s="6">
        <v>16025</v>
      </c>
    </row>
    <row r="5" spans="1:4" ht="15">
      <c r="A5" s="7" t="s">
        <v>4</v>
      </c>
      <c r="B5" s="6">
        <v>400</v>
      </c>
      <c r="D5" s="6">
        <v>-100</v>
      </c>
    </row>
    <row r="6" spans="1:4" ht="15">
      <c r="A6" s="7" t="s">
        <v>5</v>
      </c>
      <c r="B6" s="6">
        <v>1000</v>
      </c>
      <c r="D6" s="6">
        <v>700</v>
      </c>
    </row>
    <row r="7" ht="15">
      <c r="A7" s="7" t="s">
        <v>6</v>
      </c>
    </row>
    <row r="8" ht="15">
      <c r="A8" s="7" t="s">
        <v>7</v>
      </c>
    </row>
    <row r="9" spans="1:4" ht="15">
      <c r="A9" s="8" t="s">
        <v>8</v>
      </c>
      <c r="B9" s="6">
        <v>9100</v>
      </c>
      <c r="D9" s="6">
        <v>8100</v>
      </c>
    </row>
    <row r="10" spans="1:4" ht="15">
      <c r="A10" s="9" t="s">
        <v>9</v>
      </c>
      <c r="B10" s="6">
        <v>1200</v>
      </c>
      <c r="D10" s="6">
        <v>300</v>
      </c>
    </row>
    <row r="11" spans="1:4" ht="15">
      <c r="A11" s="9" t="s">
        <v>10</v>
      </c>
      <c r="B11" s="6">
        <v>400</v>
      </c>
      <c r="D11" s="6">
        <v>350</v>
      </c>
    </row>
    <row r="12" ht="15">
      <c r="A12" s="7" t="s">
        <v>11</v>
      </c>
    </row>
    <row r="13" spans="1:4" ht="15">
      <c r="A13" s="7" t="s">
        <v>12</v>
      </c>
      <c r="B13" s="6">
        <v>1300</v>
      </c>
      <c r="D13" s="6">
        <v>1120</v>
      </c>
    </row>
    <row r="14" ht="15">
      <c r="A14" s="7" t="s">
        <v>13</v>
      </c>
    </row>
    <row r="15" spans="1:4" ht="15">
      <c r="A15" s="7" t="s">
        <v>14</v>
      </c>
      <c r="B15" s="6">
        <v>390</v>
      </c>
      <c r="D15" s="6">
        <v>340</v>
      </c>
    </row>
    <row r="16" spans="1:4" ht="15">
      <c r="A16" s="7" t="s">
        <v>15</v>
      </c>
      <c r="B16" s="6">
        <v>130</v>
      </c>
      <c r="D16" s="6">
        <v>110</v>
      </c>
    </row>
    <row r="17" ht="15">
      <c r="A17" s="7" t="s">
        <v>16</v>
      </c>
    </row>
    <row r="18" spans="1:4" ht="15">
      <c r="A18" s="9" t="s">
        <v>17</v>
      </c>
      <c r="B18" s="6">
        <v>3200</v>
      </c>
      <c r="D18" s="6">
        <v>2700</v>
      </c>
    </row>
    <row r="19" spans="1:4" ht="15">
      <c r="A19" s="9" t="s">
        <v>18</v>
      </c>
      <c r="B19" s="10">
        <v>3400</v>
      </c>
      <c r="D19" s="10">
        <v>3100</v>
      </c>
    </row>
    <row r="20" spans="1:4" ht="15">
      <c r="A20" s="9" t="s">
        <v>19</v>
      </c>
      <c r="B20" s="6">
        <f>B4+B5+B6-B9+B10-B11-B13-B15-B16-B18-B19</f>
        <v>2180</v>
      </c>
      <c r="C20" s="6"/>
      <c r="D20" s="6">
        <f>D4+D5+D6-D9+D10-D11-D13-D15-D16-D18-D19</f>
        <v>1105</v>
      </c>
    </row>
    <row r="21" ht="15">
      <c r="A21" s="7" t="s">
        <v>20</v>
      </c>
    </row>
    <row r="22" spans="1:4" ht="15">
      <c r="A22" s="7" t="s">
        <v>21</v>
      </c>
      <c r="B22" s="6">
        <v>40</v>
      </c>
      <c r="D22" s="6">
        <v>35</v>
      </c>
    </row>
    <row r="23" spans="1:4" ht="15">
      <c r="A23" s="9" t="s">
        <v>22</v>
      </c>
      <c r="B23" s="6">
        <v>20</v>
      </c>
      <c r="D23" s="6">
        <v>15</v>
      </c>
    </row>
    <row r="24" spans="1:4" ht="15">
      <c r="A24" s="9" t="s">
        <v>23</v>
      </c>
      <c r="B24" s="10">
        <v>260</v>
      </c>
      <c r="D24" s="10">
        <v>200</v>
      </c>
    </row>
    <row r="25" spans="1:4" ht="15">
      <c r="A25" s="9" t="s">
        <v>24</v>
      </c>
      <c r="B25" s="6">
        <f>B20+B22+B23-B24</f>
        <v>1980</v>
      </c>
      <c r="C25" s="6"/>
      <c r="D25" s="6">
        <f>D20+D22+D23-D24</f>
        <v>955</v>
      </c>
    </row>
    <row r="26" ht="15">
      <c r="A26" s="7" t="s">
        <v>25</v>
      </c>
    </row>
    <row r="27" spans="1:4" ht="15">
      <c r="A27" s="7" t="s">
        <v>26</v>
      </c>
      <c r="B27" s="6">
        <v>120</v>
      </c>
      <c r="D27" s="6">
        <v>105</v>
      </c>
    </row>
    <row r="28" spans="1:4" ht="15">
      <c r="A28" s="7" t="s">
        <v>27</v>
      </c>
      <c r="B28" s="6">
        <v>400</v>
      </c>
      <c r="D28" s="6">
        <v>55</v>
      </c>
    </row>
    <row r="29" spans="1:4" ht="30">
      <c r="A29" s="9" t="s">
        <v>28</v>
      </c>
      <c r="B29" s="10">
        <f>B25+B27-B28</f>
        <v>1700</v>
      </c>
      <c r="C29" s="6"/>
      <c r="D29" s="10">
        <f>D25+D27-D28</f>
        <v>1005</v>
      </c>
    </row>
    <row r="30" ht="15">
      <c r="A30" s="7" t="s">
        <v>29</v>
      </c>
    </row>
    <row r="31" spans="1:4" ht="15">
      <c r="A31" s="9" t="s">
        <v>30</v>
      </c>
      <c r="B31" s="6">
        <v>-320</v>
      </c>
      <c r="D31" s="6">
        <v>-155</v>
      </c>
    </row>
    <row r="32" spans="1:4" ht="15.75" thickBot="1">
      <c r="A32" s="9" t="s">
        <v>31</v>
      </c>
      <c r="B32" s="11">
        <v>-230</v>
      </c>
      <c r="D32" s="11">
        <v>-55</v>
      </c>
    </row>
    <row r="33" spans="1:4" ht="15.75" thickTop="1">
      <c r="A33" s="7" t="s">
        <v>32</v>
      </c>
      <c r="B33" s="6">
        <f>B29+B31+B32</f>
        <v>1150</v>
      </c>
      <c r="C33" s="6"/>
      <c r="D33" s="6">
        <f>D29+D31+D32</f>
        <v>795</v>
      </c>
    </row>
    <row r="34" ht="15">
      <c r="A34" s="5"/>
    </row>
    <row r="35" ht="15.75">
      <c r="A35" s="12" t="s">
        <v>33</v>
      </c>
    </row>
    <row r="36" ht="15">
      <c r="A36" s="13"/>
    </row>
    <row r="37" ht="15">
      <c r="A37" s="9" t="s">
        <v>34</v>
      </c>
    </row>
    <row r="38" ht="15">
      <c r="A38" s="9" t="s">
        <v>35</v>
      </c>
    </row>
    <row r="39" spans="1:4" ht="15">
      <c r="A39" s="9" t="s">
        <v>36</v>
      </c>
      <c r="B39" s="6">
        <v>2000</v>
      </c>
      <c r="C39" s="4"/>
      <c r="D39" s="6">
        <v>1600</v>
      </c>
    </row>
    <row r="40" spans="1:4" ht="15">
      <c r="A40" s="9" t="s">
        <v>37</v>
      </c>
      <c r="B40" s="6">
        <v>19200</v>
      </c>
      <c r="C40" s="4"/>
      <c r="D40" s="6">
        <v>17600</v>
      </c>
    </row>
    <row r="41" spans="1:4" ht="15">
      <c r="A41" s="9" t="s">
        <v>38</v>
      </c>
      <c r="B41" s="6">
        <v>7500</v>
      </c>
      <c r="C41" s="4"/>
      <c r="D41" s="6">
        <v>6000</v>
      </c>
    </row>
    <row r="42" spans="1:3" ht="15">
      <c r="A42" s="9" t="s">
        <v>39</v>
      </c>
      <c r="C42" s="4"/>
    </row>
    <row r="43" spans="1:3" ht="15">
      <c r="A43" s="9" t="s">
        <v>40</v>
      </c>
      <c r="C43" s="4"/>
    </row>
    <row r="44" spans="1:4" ht="15">
      <c r="A44" s="9" t="s">
        <v>41</v>
      </c>
      <c r="B44" s="6">
        <v>400</v>
      </c>
      <c r="C44" s="4"/>
      <c r="D44" s="6">
        <v>400</v>
      </c>
    </row>
    <row r="45" spans="1:4" ht="15">
      <c r="A45" s="9" t="s">
        <v>42</v>
      </c>
      <c r="B45" s="6">
        <v>2000</v>
      </c>
      <c r="C45" s="4"/>
      <c r="D45" s="6">
        <v>800</v>
      </c>
    </row>
    <row r="46" spans="1:4" ht="15">
      <c r="A46" s="9" t="s">
        <v>43</v>
      </c>
      <c r="B46" s="6">
        <v>2000</v>
      </c>
      <c r="C46" s="4"/>
      <c r="D46" s="6">
        <v>1600</v>
      </c>
    </row>
    <row r="47" spans="1:4" ht="15">
      <c r="A47" s="8" t="s">
        <v>44</v>
      </c>
      <c r="B47" s="6">
        <v>400</v>
      </c>
      <c r="C47" s="4"/>
      <c r="D47" s="6">
        <v>200</v>
      </c>
    </row>
    <row r="48" spans="1:3" ht="15">
      <c r="A48" s="9" t="s">
        <v>45</v>
      </c>
      <c r="C48" s="4"/>
    </row>
    <row r="49" spans="1:4" ht="15">
      <c r="A49" s="9" t="s">
        <v>46</v>
      </c>
      <c r="B49" s="6">
        <v>1220</v>
      </c>
      <c r="C49" s="4"/>
      <c r="D49" s="6">
        <v>800</v>
      </c>
    </row>
    <row r="50" spans="1:4" ht="15">
      <c r="A50" s="8" t="s">
        <v>47</v>
      </c>
      <c r="B50" s="6">
        <v>800</v>
      </c>
      <c r="C50" s="4"/>
      <c r="D50" s="6">
        <v>600</v>
      </c>
    </row>
    <row r="51" spans="1:4" ht="15">
      <c r="A51" s="8" t="s">
        <v>48</v>
      </c>
      <c r="B51" s="6">
        <v>400</v>
      </c>
      <c r="C51" s="4"/>
      <c r="D51" s="6">
        <v>800</v>
      </c>
    </row>
    <row r="52" spans="1:4" ht="15">
      <c r="A52" s="8" t="s">
        <v>49</v>
      </c>
      <c r="B52" s="6">
        <v>800</v>
      </c>
      <c r="C52" s="4"/>
      <c r="D52" s="6">
        <v>200</v>
      </c>
    </row>
    <row r="53" spans="1:3" ht="15">
      <c r="A53" s="9" t="s">
        <v>50</v>
      </c>
      <c r="C53" s="4"/>
    </row>
    <row r="54" spans="1:4" ht="15">
      <c r="A54" s="9" t="s">
        <v>51</v>
      </c>
      <c r="B54" s="6">
        <v>500</v>
      </c>
      <c r="C54" s="4"/>
      <c r="D54" s="6">
        <v>400</v>
      </c>
    </row>
    <row r="55" spans="1:4" ht="15">
      <c r="A55" s="9" t="s">
        <v>52</v>
      </c>
      <c r="B55" s="6">
        <v>1500</v>
      </c>
      <c r="C55" s="4"/>
      <c r="D55" s="6">
        <v>595</v>
      </c>
    </row>
    <row r="56" spans="1:4" s="15" customFormat="1" ht="15.75">
      <c r="A56" s="12" t="s">
        <v>53</v>
      </c>
      <c r="B56" s="14">
        <f>SUM(B37:B55)</f>
        <v>38720</v>
      </c>
      <c r="C56" s="14"/>
      <c r="D56" s="14">
        <f>SUM(D37:D55)</f>
        <v>31595</v>
      </c>
    </row>
    <row r="57" spans="1:3" ht="15">
      <c r="A57" s="5"/>
      <c r="C57" s="4"/>
    </row>
    <row r="58" spans="1:3" ht="15.75">
      <c r="A58" s="16" t="s">
        <v>54</v>
      </c>
      <c r="C58" s="4"/>
    </row>
    <row r="59" spans="1:3" ht="15">
      <c r="A59" s="8" t="s">
        <v>55</v>
      </c>
      <c r="C59" s="4"/>
    </row>
    <row r="60" spans="1:4" ht="15">
      <c r="A60" s="8" t="s">
        <v>56</v>
      </c>
      <c r="B60" s="6">
        <v>1200</v>
      </c>
      <c r="C60" s="4"/>
      <c r="D60" s="6">
        <v>1200</v>
      </c>
    </row>
    <row r="61" spans="1:4" ht="15">
      <c r="A61" s="8" t="s">
        <v>57</v>
      </c>
      <c r="B61" s="6">
        <v>4000</v>
      </c>
      <c r="C61" s="4"/>
      <c r="D61" s="6">
        <v>3200</v>
      </c>
    </row>
    <row r="62" spans="1:4" ht="15">
      <c r="A62" s="8" t="s">
        <v>58</v>
      </c>
      <c r="B62" s="6">
        <v>920</v>
      </c>
      <c r="C62" s="4"/>
      <c r="D62" s="6">
        <v>800</v>
      </c>
    </row>
    <row r="63" spans="1:4" ht="15">
      <c r="A63" s="8" t="s">
        <v>59</v>
      </c>
      <c r="B63" s="6">
        <v>1600</v>
      </c>
      <c r="C63" s="4"/>
      <c r="D63" s="6">
        <v>805</v>
      </c>
    </row>
    <row r="64" spans="1:4" ht="15">
      <c r="A64" s="8" t="s">
        <v>60</v>
      </c>
      <c r="B64" s="6">
        <v>1150</v>
      </c>
      <c r="C64" s="4"/>
      <c r="D64" s="6">
        <v>795</v>
      </c>
    </row>
    <row r="65" spans="1:3" ht="15">
      <c r="A65" s="8" t="s">
        <v>61</v>
      </c>
      <c r="C65" s="4"/>
    </row>
    <row r="66" spans="1:4" ht="15">
      <c r="A66" s="8" t="s">
        <v>62</v>
      </c>
      <c r="B66" s="6">
        <v>3120</v>
      </c>
      <c r="C66" s="4"/>
      <c r="D66" s="6">
        <v>2800</v>
      </c>
    </row>
    <row r="67" spans="1:4" ht="15">
      <c r="A67" s="8" t="s">
        <v>63</v>
      </c>
      <c r="B67" s="6">
        <v>3230</v>
      </c>
      <c r="C67" s="4"/>
      <c r="D67" s="6">
        <v>3000</v>
      </c>
    </row>
    <row r="68" spans="1:3" ht="15">
      <c r="A68" s="8" t="s">
        <v>64</v>
      </c>
      <c r="C68" s="4"/>
    </row>
    <row r="69" spans="1:3" ht="15">
      <c r="A69" s="8" t="s">
        <v>65</v>
      </c>
      <c r="C69" s="4"/>
    </row>
    <row r="70" spans="1:4" ht="15">
      <c r="A70" s="8" t="s">
        <v>66</v>
      </c>
      <c r="B70" s="6">
        <v>18000</v>
      </c>
      <c r="C70" s="4"/>
      <c r="D70" s="6">
        <v>15600</v>
      </c>
    </row>
    <row r="71" spans="1:4" ht="15">
      <c r="A71" s="8" t="s">
        <v>67</v>
      </c>
      <c r="B71" s="6">
        <v>800</v>
      </c>
      <c r="C71" s="4"/>
      <c r="D71" s="6">
        <v>395</v>
      </c>
    </row>
    <row r="72" spans="1:3" ht="15">
      <c r="A72" s="8" t="s">
        <v>68</v>
      </c>
      <c r="C72" s="4"/>
    </row>
    <row r="73" spans="1:4" ht="15">
      <c r="A73" s="8" t="s">
        <v>66</v>
      </c>
      <c r="B73" s="6">
        <v>3200</v>
      </c>
      <c r="C73" s="4"/>
      <c r="D73" s="6">
        <v>1600</v>
      </c>
    </row>
    <row r="74" spans="1:3" ht="15">
      <c r="A74" s="8" t="s">
        <v>69</v>
      </c>
      <c r="C74" s="4"/>
    </row>
    <row r="75" spans="1:4" ht="15">
      <c r="A75" s="8" t="s">
        <v>70</v>
      </c>
      <c r="B75" s="6">
        <v>50</v>
      </c>
      <c r="C75" s="4"/>
      <c r="D75" s="6">
        <v>0</v>
      </c>
    </row>
    <row r="76" spans="1:4" ht="15">
      <c r="A76" s="8" t="s">
        <v>67</v>
      </c>
      <c r="B76" s="6">
        <v>300</v>
      </c>
      <c r="C76" s="4"/>
      <c r="D76" s="6">
        <v>200</v>
      </c>
    </row>
    <row r="77" spans="1:4" ht="15">
      <c r="A77" s="8" t="s">
        <v>71</v>
      </c>
      <c r="B77" s="6">
        <v>500</v>
      </c>
      <c r="C77" s="4"/>
      <c r="D77" s="6">
        <v>400</v>
      </c>
    </row>
    <row r="78" spans="1:4" ht="15">
      <c r="A78" s="8" t="s">
        <v>72</v>
      </c>
      <c r="B78" s="6">
        <v>250</v>
      </c>
      <c r="C78" s="4"/>
      <c r="D78" s="6">
        <v>200</v>
      </c>
    </row>
    <row r="79" spans="1:4" ht="15">
      <c r="A79" s="8" t="s">
        <v>73</v>
      </c>
      <c r="B79" s="6">
        <v>400</v>
      </c>
      <c r="C79" s="4"/>
      <c r="D79" s="6">
        <v>600</v>
      </c>
    </row>
    <row r="80" spans="1:4" s="15" customFormat="1" ht="15.75">
      <c r="A80" s="16" t="s">
        <v>74</v>
      </c>
      <c r="B80" s="14">
        <f>SUM(B60:B79)</f>
        <v>38720</v>
      </c>
      <c r="D80" s="14">
        <f>SUM(D60:D79)</f>
        <v>31595</v>
      </c>
    </row>
    <row r="82" ht="15.75">
      <c r="A82" s="1"/>
    </row>
    <row r="83" ht="15.75">
      <c r="A83" s="1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.75">
      <c r="A88" s="1"/>
    </row>
    <row r="89" ht="15.75">
      <c r="A89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2.00390625" style="0" customWidth="1"/>
  </cols>
  <sheetData>
    <row r="1" ht="15.75">
      <c r="A1" s="18" t="s">
        <v>95</v>
      </c>
    </row>
    <row r="4" spans="1:3" ht="18.75">
      <c r="A4" s="20" t="s">
        <v>75</v>
      </c>
      <c r="B4" s="22">
        <v>2002</v>
      </c>
      <c r="C4" s="22">
        <v>2001</v>
      </c>
    </row>
    <row r="5" spans="1:3" ht="18">
      <c r="A5" s="17" t="s">
        <v>76</v>
      </c>
      <c r="B5" s="21"/>
      <c r="C5" s="21"/>
    </row>
    <row r="6" spans="1:3" ht="18">
      <c r="A6" s="17" t="s">
        <v>77</v>
      </c>
      <c r="B6" s="21"/>
      <c r="C6" s="21"/>
    </row>
    <row r="7" spans="1:3" ht="18">
      <c r="A7" s="17" t="s">
        <v>78</v>
      </c>
      <c r="B7" s="21"/>
      <c r="C7" s="21"/>
    </row>
    <row r="8" spans="1:3" ht="18">
      <c r="A8" s="17" t="s">
        <v>79</v>
      </c>
      <c r="B8" s="21"/>
      <c r="C8" s="21"/>
    </row>
    <row r="9" spans="1:3" ht="18">
      <c r="A9" s="17"/>
      <c r="B9" s="21"/>
      <c r="C9" s="21"/>
    </row>
    <row r="10" spans="1:3" ht="18">
      <c r="A10" s="17" t="s">
        <v>80</v>
      </c>
      <c r="B10" s="21"/>
      <c r="C10" s="21"/>
    </row>
    <row r="11" spans="1:3" ht="18">
      <c r="A11" s="17" t="s">
        <v>81</v>
      </c>
      <c r="B11" s="21"/>
      <c r="C11" s="21"/>
    </row>
    <row r="12" spans="1:3" ht="18">
      <c r="A12" s="17" t="s">
        <v>82</v>
      </c>
      <c r="B12" s="21"/>
      <c r="C12" s="21"/>
    </row>
    <row r="13" spans="1:3" ht="18">
      <c r="A13" s="17" t="s">
        <v>83</v>
      </c>
      <c r="B13" s="21"/>
      <c r="C13" s="21"/>
    </row>
    <row r="14" spans="1:3" ht="18">
      <c r="A14" s="17" t="s">
        <v>84</v>
      </c>
      <c r="B14" s="21"/>
      <c r="C14" s="21"/>
    </row>
    <row r="15" spans="1:3" ht="18">
      <c r="A15" s="17" t="s">
        <v>85</v>
      </c>
      <c r="B15" s="21"/>
      <c r="C15" s="21"/>
    </row>
    <row r="16" spans="1:3" ht="18">
      <c r="A16" s="17" t="s">
        <v>86</v>
      </c>
      <c r="B16" s="21"/>
      <c r="C16" s="21"/>
    </row>
    <row r="17" spans="1:3" ht="18">
      <c r="A17" s="17" t="s">
        <v>87</v>
      </c>
      <c r="B17" s="21"/>
      <c r="C17" s="21"/>
    </row>
    <row r="18" spans="1:3" ht="18">
      <c r="A18" s="17" t="s">
        <v>88</v>
      </c>
      <c r="B18" s="21"/>
      <c r="C18" s="21"/>
    </row>
    <row r="19" spans="1:3" ht="18">
      <c r="A19" s="17" t="s">
        <v>89</v>
      </c>
      <c r="B19" s="21"/>
      <c r="C19" s="21"/>
    </row>
    <row r="20" spans="1:3" ht="18">
      <c r="A20" s="17" t="s">
        <v>90</v>
      </c>
      <c r="B20" s="21"/>
      <c r="C20" s="21"/>
    </row>
    <row r="21" spans="1:3" ht="18">
      <c r="A21" s="17" t="s">
        <v>91</v>
      </c>
      <c r="B21" s="21"/>
      <c r="C21" s="21"/>
    </row>
    <row r="22" spans="1:3" ht="18">
      <c r="A22" s="17" t="s">
        <v>92</v>
      </c>
      <c r="B22" s="21"/>
      <c r="C22" s="21"/>
    </row>
    <row r="23" spans="1:3" ht="18">
      <c r="A23" s="17" t="s">
        <v>93</v>
      </c>
      <c r="B23" s="21"/>
      <c r="C23" s="21"/>
    </row>
    <row r="24" spans="1:3" ht="18">
      <c r="A24" s="17" t="s">
        <v>94</v>
      </c>
      <c r="B24" s="21"/>
      <c r="C24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pisoaho</dc:creator>
  <cp:keywords/>
  <dc:description/>
  <cp:lastModifiedBy>pisoaho</cp:lastModifiedBy>
  <dcterms:created xsi:type="dcterms:W3CDTF">2003-04-15T10:55:48Z</dcterms:created>
  <dcterms:modified xsi:type="dcterms:W3CDTF">2003-09-29T12:51:10Z</dcterms:modified>
  <cp:category/>
  <cp:version/>
  <cp:contentType/>
  <cp:contentStatus/>
</cp:coreProperties>
</file>